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76" i="1"/>
  <c r="J157" i="1"/>
  <c r="H157" i="1"/>
  <c r="J176" i="1"/>
  <c r="I195" i="1"/>
  <c r="I176" i="1"/>
  <c r="H176" i="1"/>
  <c r="J138" i="1"/>
  <c r="H138" i="1"/>
  <c r="G138" i="1"/>
  <c r="H119" i="1"/>
  <c r="J119" i="1"/>
  <c r="L176" i="1"/>
  <c r="F157" i="1"/>
  <c r="L138" i="1"/>
  <c r="L100" i="1"/>
  <c r="L195" i="1"/>
  <c r="L157" i="1"/>
  <c r="I157" i="1"/>
  <c r="I138" i="1"/>
  <c r="F119" i="1"/>
  <c r="I100" i="1"/>
  <c r="F176" i="1"/>
  <c r="F195" i="1"/>
  <c r="J195" i="1"/>
  <c r="L119" i="1"/>
  <c r="L81" i="1"/>
  <c r="L43" i="1"/>
  <c r="I119" i="1"/>
  <c r="J100" i="1"/>
  <c r="G100" i="1"/>
  <c r="H100" i="1"/>
  <c r="F100" i="1"/>
  <c r="J81" i="1"/>
  <c r="I81" i="1"/>
  <c r="H81" i="1"/>
  <c r="G81" i="1"/>
  <c r="F81" i="1"/>
  <c r="J62" i="1"/>
  <c r="I62" i="1"/>
  <c r="L62" i="1"/>
  <c r="H62" i="1"/>
  <c r="G62" i="1"/>
  <c r="F62" i="1"/>
  <c r="F43" i="1"/>
  <c r="I43" i="1"/>
  <c r="G43" i="1"/>
  <c r="J43" i="1"/>
  <c r="H43" i="1"/>
  <c r="L24" i="1"/>
  <c r="H24" i="1"/>
  <c r="J24" i="1"/>
  <c r="I24" i="1"/>
  <c r="G24" i="1"/>
  <c r="F24" i="1"/>
  <c r="L196" i="1" l="1"/>
  <c r="H196" i="1"/>
  <c r="F196" i="1"/>
  <c r="I196" i="1"/>
  <c r="G196" i="1"/>
  <c r="J196" i="1"/>
</calcChain>
</file>

<file path=xl/sharedStrings.xml><?xml version="1.0" encoding="utf-8"?>
<sst xmlns="http://schemas.openxmlformats.org/spreadsheetml/2006/main" count="304" uniqueCount="102">
  <si>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</si>
  <si>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</si>
  <si>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</si>
  <si>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</si>
  <si>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</si>
  <si>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</si>
  <si>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</si>
  <si>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</si>
  <si>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</si>
  <si>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</si>
  <si>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</si>
  <si>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</si>
  <si>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</si>
  <si>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</si>
  <si>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</si>
  <si>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</si>
  <si>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</si>
  <si>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</si>
  <si>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</si>
  <si>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</si>
  <si>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</si>
  <si>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</si>
  <si>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</si>
  <si>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</si>
  <si>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</si>
  <si>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</si>
  <si>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</si>
  <si>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</si>
  <si>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</si>
  <si>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</si>
  <si>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</si>
  <si>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</si>
  <si>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</si>
  <si>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</si>
  <si>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</si>
  <si>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</si>
  <si>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</si>
  <si>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</si>
  <si>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</si>
  <si>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№104</t>
  </si>
  <si>
    <t>Каша гречневая.</t>
  </si>
  <si>
    <t>Суп  картофельный с мясными фрикадельками</t>
  </si>
  <si>
    <t>Чай</t>
  </si>
  <si>
    <t>№271</t>
  </si>
  <si>
    <t>Хлеб ржаной.</t>
  </si>
  <si>
    <t>№7</t>
  </si>
  <si>
    <t>Суп картофельный с крупой.</t>
  </si>
  <si>
    <t>№204</t>
  </si>
  <si>
    <t>Макароны отварные.</t>
  </si>
  <si>
    <t>Компот из свежих плодов.</t>
  </si>
  <si>
    <t>№342</t>
  </si>
  <si>
    <t>Рис отварной.</t>
  </si>
  <si>
    <t>№304</t>
  </si>
  <si>
    <t>Напиток апельсиновый.</t>
  </si>
  <si>
    <t>№18</t>
  </si>
  <si>
    <t>Салат из горошка зеленого.</t>
  </si>
  <si>
    <t>№10</t>
  </si>
  <si>
    <t>Суп с макаронными изделиями.</t>
  </si>
  <si>
    <t>№27</t>
  </si>
  <si>
    <t>Картофель тушенный с курицей.</t>
  </si>
  <si>
    <t>№488</t>
  </si>
  <si>
    <t>Кисель из кураги.</t>
  </si>
  <si>
    <t>№355</t>
  </si>
  <si>
    <t>Суп картофельный с горохом.</t>
  </si>
  <si>
    <t>№102</t>
  </si>
  <si>
    <t>Рагу из птицы.</t>
  </si>
  <si>
    <t>№33</t>
  </si>
  <si>
    <t>Макароны запеченные с сыром.</t>
  </si>
  <si>
    <t>Жаркое по-домашнему.</t>
  </si>
  <si>
    <t>№32</t>
  </si>
  <si>
    <t>Макаронные изделия отварные.</t>
  </si>
  <si>
    <t>№12</t>
  </si>
  <si>
    <t>Картофельное пюре.</t>
  </si>
  <si>
    <t>Щи из свежей капусты с картофелем.</t>
  </si>
  <si>
    <t>№88</t>
  </si>
  <si>
    <t>Плов с мясом птицы.</t>
  </si>
  <si>
    <t>№492</t>
  </si>
  <si>
    <t>Котлета рубленная из птицы.</t>
  </si>
  <si>
    <t>Батон  пшеничный</t>
  </si>
  <si>
    <t>Батон пшеничный</t>
  </si>
  <si>
    <t>Гуляш с мясом птицы.</t>
  </si>
  <si>
    <t>№311</t>
  </si>
  <si>
    <t>№688</t>
  </si>
  <si>
    <t>Гуляш с мясом птицы</t>
  </si>
  <si>
    <t>Огурцы свежие в нарезке</t>
  </si>
  <si>
    <t>№71</t>
  </si>
  <si>
    <t>№307</t>
  </si>
  <si>
    <t>Помидоры свежие в нарезке</t>
  </si>
  <si>
    <t>Салат из кукурузы консервированной</t>
  </si>
  <si>
    <t>№171</t>
  </si>
  <si>
    <t>№8</t>
  </si>
  <si>
    <t>Биточки рубленные из мяса птицы паровые под соусом.</t>
  </si>
  <si>
    <t>№315</t>
  </si>
  <si>
    <t>№421</t>
  </si>
  <si>
    <t>№</t>
  </si>
  <si>
    <t>Шницель рыбный натуральный.</t>
  </si>
  <si>
    <t>№511</t>
  </si>
  <si>
    <t>№29</t>
  </si>
  <si>
    <t>МКОУ"Брынская СОШ".</t>
  </si>
  <si>
    <t>180/20</t>
  </si>
  <si>
    <t>Борщ с картофелем(со сметаной).</t>
  </si>
  <si>
    <t>Борщ с капустой и картофелем на бульене.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</si>
</sst>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P125" sqref="P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98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8.89</v>
      </c>
      <c r="H15" s="43">
        <v>6.59</v>
      </c>
      <c r="I15" s="43">
        <v>13.5</v>
      </c>
      <c r="J15" s="43">
        <v>159.80000000000001</v>
      </c>
      <c r="K15" s="44" t="s">
        <v>39</v>
      </c>
      <c r="L15" s="43">
        <v>29.35</v>
      </c>
    </row>
    <row r="16" spans="1:12" ht="14.4" x14ac:dyDescent="0.3">
      <c r="A16" s="23"/>
      <c r="B16" s="15"/>
      <c r="C16" s="11"/>
      <c r="D16" s="7" t="s">
        <v>28</v>
      </c>
      <c r="E16" s="42" t="s">
        <v>80</v>
      </c>
      <c r="F16" s="43">
        <v>100</v>
      </c>
      <c r="G16" s="43">
        <v>12.21</v>
      </c>
      <c r="H16" s="43">
        <v>10.25</v>
      </c>
      <c r="I16" s="43">
        <v>3.13</v>
      </c>
      <c r="J16" s="43">
        <v>143.24</v>
      </c>
      <c r="K16" s="44" t="s">
        <v>81</v>
      </c>
      <c r="L16" s="43">
        <v>41.91</v>
      </c>
    </row>
    <row r="17" spans="1:12" ht="14.4" x14ac:dyDescent="0.3">
      <c r="A17" s="23"/>
      <c r="B17" s="15"/>
      <c r="C17" s="11"/>
      <c r="D17" s="7" t="s">
        <v>29</v>
      </c>
      <c r="E17" s="42" t="s">
        <v>40</v>
      </c>
      <c r="F17" s="43">
        <v>200</v>
      </c>
      <c r="G17" s="43">
        <v>6.44</v>
      </c>
      <c r="H17" s="43">
        <v>5.94</v>
      </c>
      <c r="I17" s="43">
        <v>92.34</v>
      </c>
      <c r="J17" s="43">
        <v>390.68</v>
      </c>
      <c r="K17" s="44" t="s">
        <v>89</v>
      </c>
      <c r="L17" s="43">
        <v>8.6199999999999992</v>
      </c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15</v>
      </c>
      <c r="J18" s="43">
        <v>58</v>
      </c>
      <c r="K18" s="44" t="s">
        <v>43</v>
      </c>
      <c r="L18" s="43">
        <v>1.6</v>
      </c>
    </row>
    <row r="19" spans="1:12" ht="14.4" x14ac:dyDescent="0.3">
      <c r="A19" s="23"/>
      <c r="B19" s="15"/>
      <c r="C19" s="11"/>
      <c r="D19" s="7" t="s">
        <v>31</v>
      </c>
      <c r="E19" s="42" t="s">
        <v>78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 t="s">
        <v>90</v>
      </c>
      <c r="L19" s="43">
        <v>4.3600000000000003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 t="s">
        <v>45</v>
      </c>
      <c r="L20" s="43">
        <v>3.02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32.74</v>
      </c>
      <c r="H23" s="19">
        <f t="shared" si="2"/>
        <v>24.060000000000002</v>
      </c>
      <c r="I23" s="19">
        <f t="shared" si="2"/>
        <v>141.72</v>
      </c>
      <c r="J23" s="19">
        <f t="shared" si="2"/>
        <v>909.82</v>
      </c>
      <c r="K23" s="25"/>
      <c r="L23" s="19">
        <f t="shared" ref="L23" si="3">SUM(L14:L22)</f>
        <v>88.859999999999985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830</v>
      </c>
      <c r="G24" s="32">
        <f t="shared" ref="G24:J24" si="4">G13+G23</f>
        <v>32.74</v>
      </c>
      <c r="H24" s="32">
        <f t="shared" si="4"/>
        <v>24.060000000000002</v>
      </c>
      <c r="I24" s="32">
        <f t="shared" si="4"/>
        <v>141.72</v>
      </c>
      <c r="J24" s="32">
        <f t="shared" si="4"/>
        <v>909.82</v>
      </c>
      <c r="K24" s="32"/>
      <c r="L24" s="32">
        <f t="shared" ref="L24" si="5">L13+L23</f>
        <v>88.859999999999985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1.98</v>
      </c>
      <c r="H34" s="43">
        <v>2.74</v>
      </c>
      <c r="I34" s="43">
        <v>14.58</v>
      </c>
      <c r="J34" s="43">
        <v>90.75</v>
      </c>
      <c r="K34" s="44" t="s">
        <v>47</v>
      </c>
      <c r="L34" s="43">
        <v>20.6</v>
      </c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>
        <v>100</v>
      </c>
      <c r="G35" s="43">
        <v>12.21</v>
      </c>
      <c r="H35" s="43">
        <v>10.25</v>
      </c>
      <c r="I35" s="43">
        <v>3.13</v>
      </c>
      <c r="J35" s="43">
        <v>143.24</v>
      </c>
      <c r="K35" s="44" t="s">
        <v>81</v>
      </c>
      <c r="L35" s="43">
        <v>41.91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7.36</v>
      </c>
      <c r="H36" s="43">
        <v>6.02</v>
      </c>
      <c r="I36" s="43">
        <v>35.26</v>
      </c>
      <c r="J36" s="43">
        <v>224.6</v>
      </c>
      <c r="K36" s="44" t="s">
        <v>82</v>
      </c>
      <c r="L36" s="43">
        <v>13.06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 t="s">
        <v>50</v>
      </c>
      <c r="L37" s="43">
        <v>5.91</v>
      </c>
    </row>
    <row r="38" spans="1:12" ht="14.4" x14ac:dyDescent="0.3">
      <c r="A38" s="14"/>
      <c r="B38" s="15"/>
      <c r="C38" s="11"/>
      <c r="D38" s="7" t="s">
        <v>31</v>
      </c>
      <c r="E38" s="42" t="s">
        <v>78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 t="s">
        <v>90</v>
      </c>
      <c r="L38" s="43">
        <v>4.3600000000000003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 t="s">
        <v>45</v>
      </c>
      <c r="L39" s="43">
        <v>3.02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26.71</v>
      </c>
      <c r="H42" s="19">
        <f t="shared" ref="H42" si="11">SUM(H33:H41)</f>
        <v>20.45</v>
      </c>
      <c r="I42" s="19">
        <f t="shared" ref="I42" si="12">SUM(I33:I41)</f>
        <v>98.6</v>
      </c>
      <c r="J42" s="19">
        <f t="shared" ref="J42:L42" si="13">SUM(J33:J41)</f>
        <v>731.29000000000008</v>
      </c>
      <c r="K42" s="25"/>
      <c r="L42" s="19">
        <f t="shared" si="13"/>
        <v>88.859999999999985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830</v>
      </c>
      <c r="G43" s="32">
        <f t="shared" ref="G43" si="14">G32+G42</f>
        <v>26.71</v>
      </c>
      <c r="H43" s="32">
        <f t="shared" ref="H43" si="15">H32+H42</f>
        <v>20.45</v>
      </c>
      <c r="I43" s="32">
        <f t="shared" ref="I43" si="16">I32+I42</f>
        <v>98.6</v>
      </c>
      <c r="J43" s="32">
        <f t="shared" ref="J43:L43" si="17">J32+J42</f>
        <v>731.29000000000008</v>
      </c>
      <c r="K43" s="32"/>
      <c r="L43" s="32">
        <f t="shared" si="17"/>
        <v>88.859999999999985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100</v>
      </c>
      <c r="F53" s="43">
        <v>250</v>
      </c>
      <c r="G53" s="43">
        <v>9.3000000000000007</v>
      </c>
      <c r="H53" s="43">
        <v>7.27</v>
      </c>
      <c r="I53" s="43">
        <v>11.92</v>
      </c>
      <c r="J53" s="43">
        <v>147.4</v>
      </c>
      <c r="K53" s="44" t="s">
        <v>97</v>
      </c>
      <c r="L53" s="43">
        <v>23.8</v>
      </c>
    </row>
    <row r="54" spans="1:12" ht="14.4" x14ac:dyDescent="0.3">
      <c r="A54" s="23"/>
      <c r="B54" s="15"/>
      <c r="C54" s="11"/>
      <c r="D54" s="7" t="s">
        <v>28</v>
      </c>
      <c r="E54" s="42" t="s">
        <v>91</v>
      </c>
      <c r="F54" s="43">
        <v>100</v>
      </c>
      <c r="G54" s="43">
        <v>8.6999999999999993</v>
      </c>
      <c r="H54" s="43">
        <v>4.9000000000000004</v>
      </c>
      <c r="I54" s="43">
        <v>22.5</v>
      </c>
      <c r="J54" s="43">
        <v>117</v>
      </c>
      <c r="K54" s="44" t="s">
        <v>92</v>
      </c>
      <c r="L54" s="43">
        <v>34.9</v>
      </c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180</v>
      </c>
      <c r="G55" s="43">
        <v>3.65</v>
      </c>
      <c r="H55" s="43">
        <v>5.37</v>
      </c>
      <c r="I55" s="43">
        <v>36.68</v>
      </c>
      <c r="J55" s="43">
        <v>224.7</v>
      </c>
      <c r="K55" s="44" t="s">
        <v>52</v>
      </c>
      <c r="L55" s="43">
        <v>12.92</v>
      </c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0.14000000000000001</v>
      </c>
      <c r="H56" s="43">
        <v>0.04</v>
      </c>
      <c r="I56" s="43">
        <v>42.3</v>
      </c>
      <c r="J56" s="43">
        <v>102.58</v>
      </c>
      <c r="K56" s="44" t="s">
        <v>54</v>
      </c>
      <c r="L56" s="43">
        <v>9.86</v>
      </c>
    </row>
    <row r="57" spans="1:12" ht="14.4" x14ac:dyDescent="0.3">
      <c r="A57" s="23"/>
      <c r="B57" s="15"/>
      <c r="C57" s="11"/>
      <c r="D57" s="7" t="s">
        <v>31</v>
      </c>
      <c r="E57" s="42" t="s">
        <v>78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 t="s">
        <v>90</v>
      </c>
      <c r="L57" s="43">
        <v>4.3600000000000003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 t="s">
        <v>45</v>
      </c>
      <c r="L58" s="43">
        <v>3.02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26.79</v>
      </c>
      <c r="H61" s="19">
        <f t="shared" ref="H61" si="23">SUM(H52:H60)</f>
        <v>18.86</v>
      </c>
      <c r="I61" s="19">
        <f t="shared" ref="I61" si="24">SUM(I52:I60)</f>
        <v>131.15</v>
      </c>
      <c r="J61" s="19">
        <f t="shared" ref="J61:L61" si="25">SUM(J52:J60)</f>
        <v>749.78</v>
      </c>
      <c r="K61" s="25"/>
      <c r="L61" s="19">
        <f t="shared" si="25"/>
        <v>88.86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810</v>
      </c>
      <c r="G62" s="32">
        <f t="shared" ref="G62" si="26">G51+G61</f>
        <v>26.79</v>
      </c>
      <c r="H62" s="32">
        <f t="shared" ref="H62" si="27">H51+H61</f>
        <v>18.86</v>
      </c>
      <c r="I62" s="32">
        <f t="shared" ref="I62" si="28">I51+I61</f>
        <v>131.15</v>
      </c>
      <c r="J62" s="32">
        <f t="shared" ref="J62:L62" si="29">J51+J61</f>
        <v>749.78</v>
      </c>
      <c r="K62" s="32"/>
      <c r="L62" s="32">
        <f t="shared" si="29"/>
        <v>88.86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3</v>
      </c>
      <c r="H71" s="43">
        <v>5.19</v>
      </c>
      <c r="I71" s="43">
        <v>6.3</v>
      </c>
      <c r="J71" s="43">
        <v>83.6</v>
      </c>
      <c r="K71" s="44" t="s">
        <v>56</v>
      </c>
      <c r="L71" s="43">
        <v>8.3000000000000007</v>
      </c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7.44</v>
      </c>
      <c r="H72" s="43">
        <v>5.82</v>
      </c>
      <c r="I72" s="43">
        <v>9.5399999999999991</v>
      </c>
      <c r="J72" s="43">
        <v>124.84</v>
      </c>
      <c r="K72" s="44" t="s">
        <v>58</v>
      </c>
      <c r="L72" s="43">
        <v>17.07</v>
      </c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150</v>
      </c>
      <c r="G73" s="43">
        <v>3.15</v>
      </c>
      <c r="H73" s="43">
        <v>13.95</v>
      </c>
      <c r="I73" s="43">
        <v>5.6</v>
      </c>
      <c r="J73" s="43">
        <v>204</v>
      </c>
      <c r="K73" s="44" t="s">
        <v>60</v>
      </c>
      <c r="L73" s="43">
        <v>41.59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0.89</v>
      </c>
      <c r="H75" s="43">
        <v>0.06</v>
      </c>
      <c r="I75" s="43">
        <v>32.75</v>
      </c>
      <c r="J75" s="43">
        <v>154.6</v>
      </c>
      <c r="K75" s="44" t="s">
        <v>62</v>
      </c>
      <c r="L75" s="43">
        <v>14.52</v>
      </c>
    </row>
    <row r="76" spans="1:12" ht="14.4" x14ac:dyDescent="0.3">
      <c r="A76" s="23"/>
      <c r="B76" s="15"/>
      <c r="C76" s="11"/>
      <c r="D76" s="7" t="s">
        <v>31</v>
      </c>
      <c r="E76" s="42" t="s">
        <v>78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 t="s">
        <v>90</v>
      </c>
      <c r="L76" s="43">
        <v>4.3600000000000003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 t="s">
        <v>45</v>
      </c>
      <c r="L77" s="43">
        <v>3.02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19.480000000000004</v>
      </c>
      <c r="H80" s="19">
        <f t="shared" ref="H80" si="35">SUM(H71:H79)</f>
        <v>26.3</v>
      </c>
      <c r="I80" s="19">
        <f t="shared" ref="I80" si="36">SUM(I71:I79)</f>
        <v>71.94</v>
      </c>
      <c r="J80" s="19">
        <f t="shared" ref="J80:L80" si="37">SUM(J71:J79)</f>
        <v>725.14</v>
      </c>
      <c r="K80" s="25"/>
      <c r="L80" s="19">
        <f t="shared" si="37"/>
        <v>88.86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8">G70+G80</f>
        <v>19.480000000000004</v>
      </c>
      <c r="H81" s="32">
        <f t="shared" ref="H81" si="39">H70+H80</f>
        <v>26.3</v>
      </c>
      <c r="I81" s="32">
        <f t="shared" ref="I81" si="40">I70+I80</f>
        <v>71.94</v>
      </c>
      <c r="J81" s="32">
        <f t="shared" ref="J81:L81" si="41">J70+J80</f>
        <v>725.14</v>
      </c>
      <c r="K81" s="32"/>
      <c r="L81" s="32">
        <f t="shared" si="41"/>
        <v>88.86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9.83</v>
      </c>
      <c r="H91" s="43">
        <v>8.8800000000000008</v>
      </c>
      <c r="I91" s="43">
        <v>16.8</v>
      </c>
      <c r="J91" s="43">
        <v>169.34</v>
      </c>
      <c r="K91" s="44" t="s">
        <v>64</v>
      </c>
      <c r="L91" s="43">
        <v>29.82</v>
      </c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200</v>
      </c>
      <c r="G92" s="43">
        <v>6.81</v>
      </c>
      <c r="H92" s="43">
        <v>12.36</v>
      </c>
      <c r="I92" s="43">
        <v>17.100000000000001</v>
      </c>
      <c r="J92" s="43">
        <v>272.01</v>
      </c>
      <c r="K92" s="44" t="s">
        <v>66</v>
      </c>
      <c r="L92" s="43">
        <v>45.75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0.16</v>
      </c>
      <c r="H94" s="43">
        <v>0.16</v>
      </c>
      <c r="I94" s="43">
        <v>27.88</v>
      </c>
      <c r="J94" s="43">
        <v>114.6</v>
      </c>
      <c r="K94" s="44" t="s">
        <v>50</v>
      </c>
      <c r="L94" s="43">
        <v>5.91</v>
      </c>
    </row>
    <row r="95" spans="1:12" ht="14.4" x14ac:dyDescent="0.3">
      <c r="A95" s="23"/>
      <c r="B95" s="15"/>
      <c r="C95" s="11"/>
      <c r="D95" s="7" t="s">
        <v>31</v>
      </c>
      <c r="E95" s="42" t="s">
        <v>78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 t="s">
        <v>90</v>
      </c>
      <c r="L95" s="43">
        <v>4.3600000000000003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 t="s">
        <v>45</v>
      </c>
      <c r="L96" s="43">
        <v>3.02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21.8</v>
      </c>
      <c r="H99" s="19">
        <f t="shared" ref="H99" si="47">SUM(H90:H98)</f>
        <v>22.680000000000003</v>
      </c>
      <c r="I99" s="19">
        <f t="shared" ref="I99" si="48">SUM(I90:I98)</f>
        <v>79.53</v>
      </c>
      <c r="J99" s="19">
        <f t="shared" ref="J99:L99" si="49">SUM(J90:J98)</f>
        <v>714.05000000000007</v>
      </c>
      <c r="K99" s="25"/>
      <c r="L99" s="19">
        <f t="shared" si="49"/>
        <v>88.859999999999985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730</v>
      </c>
      <c r="G100" s="32">
        <f t="shared" ref="G100" si="50">G89+G99</f>
        <v>21.8</v>
      </c>
      <c r="H100" s="32">
        <f t="shared" ref="H100" si="51">H89+H99</f>
        <v>22.680000000000003</v>
      </c>
      <c r="I100" s="32">
        <f t="shared" ref="I100" si="52">I89+I99</f>
        <v>79.53</v>
      </c>
      <c r="J100" s="32">
        <f t="shared" ref="J100:L100" si="53">J89+J99</f>
        <v>714.05000000000007</v>
      </c>
      <c r="K100" s="32"/>
      <c r="L100" s="32">
        <f t="shared" si="53"/>
        <v>88.859999999999985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100</v>
      </c>
      <c r="G109" s="43">
        <v>1.1000000000000001</v>
      </c>
      <c r="H109" s="43">
        <v>0.2</v>
      </c>
      <c r="I109" s="43">
        <v>3.8</v>
      </c>
      <c r="J109" s="43">
        <v>22</v>
      </c>
      <c r="K109" s="44" t="s">
        <v>85</v>
      </c>
      <c r="L109" s="43">
        <v>17.5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8.89</v>
      </c>
      <c r="H110" s="43">
        <v>6.59</v>
      </c>
      <c r="I110" s="43">
        <v>13.5</v>
      </c>
      <c r="J110" s="43">
        <v>159.80000000000001</v>
      </c>
      <c r="K110" s="44" t="s">
        <v>39</v>
      </c>
      <c r="L110" s="43">
        <v>29.94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 t="s">
        <v>99</v>
      </c>
      <c r="G111" s="43">
        <v>9.67</v>
      </c>
      <c r="H111" s="43">
        <v>10.19</v>
      </c>
      <c r="I111" s="43">
        <v>41.36</v>
      </c>
      <c r="J111" s="43">
        <v>307</v>
      </c>
      <c r="K111" s="44" t="s">
        <v>93</v>
      </c>
      <c r="L111" s="43">
        <v>32.44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/>
      <c r="I113" s="43">
        <v>15</v>
      </c>
      <c r="J113" s="43">
        <v>58</v>
      </c>
      <c r="K113" s="44" t="s">
        <v>43</v>
      </c>
      <c r="L113" s="43">
        <v>1.6</v>
      </c>
    </row>
    <row r="114" spans="1:12" ht="14.4" x14ac:dyDescent="0.3">
      <c r="A114" s="23"/>
      <c r="B114" s="15"/>
      <c r="C114" s="11"/>
      <c r="D114" s="7" t="s">
        <v>31</v>
      </c>
      <c r="E114" s="42" t="s">
        <v>78</v>
      </c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 t="s">
        <v>90</v>
      </c>
      <c r="L114" s="43">
        <v>4.3600000000000003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 t="s">
        <v>45</v>
      </c>
      <c r="L115" s="43">
        <v>3.02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24.86</v>
      </c>
      <c r="H118" s="19">
        <f t="shared" si="56"/>
        <v>18.260000000000002</v>
      </c>
      <c r="I118" s="19">
        <f t="shared" si="56"/>
        <v>91.41</v>
      </c>
      <c r="J118" s="19">
        <f t="shared" si="56"/>
        <v>704.9</v>
      </c>
      <c r="K118" s="25"/>
      <c r="L118" s="19">
        <f t="shared" ref="L118" si="57">SUM(L109:L117)</f>
        <v>88.859999999999985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630</v>
      </c>
      <c r="G119" s="32">
        <f t="shared" ref="G119" si="58">G108+G118</f>
        <v>24.86</v>
      </c>
      <c r="H119" s="32">
        <f t="shared" ref="H119" si="59">H108+H118</f>
        <v>18.260000000000002</v>
      </c>
      <c r="I119" s="32">
        <f t="shared" ref="I119" si="60">I108+I118</f>
        <v>91.41</v>
      </c>
      <c r="J119" s="32">
        <f t="shared" ref="J119:L119" si="61">J108+J118</f>
        <v>704.9</v>
      </c>
      <c r="K119" s="32"/>
      <c r="L119" s="32">
        <f t="shared" si="61"/>
        <v>88.859999999999985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101</v>
      </c>
      <c r="F129" s="43">
        <v>250</v>
      </c>
      <c r="G129" s="43">
        <v>9.3000000000000007</v>
      </c>
      <c r="H129" s="43">
        <v>7.27</v>
      </c>
      <c r="I129" s="43">
        <v>11.92</v>
      </c>
      <c r="J129" s="43">
        <v>132.4</v>
      </c>
      <c r="K129" s="44" t="s">
        <v>97</v>
      </c>
      <c r="L129" s="43">
        <v>23.8</v>
      </c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200</v>
      </c>
      <c r="G130" s="43">
        <v>9.7799999999999994</v>
      </c>
      <c r="H130" s="43">
        <v>14.1</v>
      </c>
      <c r="I130" s="43">
        <v>19.88</v>
      </c>
      <c r="J130" s="43">
        <v>326.2</v>
      </c>
      <c r="K130" s="44" t="s">
        <v>69</v>
      </c>
      <c r="L130" s="43">
        <v>43.16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0.89</v>
      </c>
      <c r="H132" s="43">
        <v>0.06</v>
      </c>
      <c r="I132" s="43">
        <v>32.75</v>
      </c>
      <c r="J132" s="43">
        <v>154.6</v>
      </c>
      <c r="K132" s="44" t="s">
        <v>62</v>
      </c>
      <c r="L132" s="43">
        <v>14.52</v>
      </c>
    </row>
    <row r="133" spans="1:12" ht="14.4" x14ac:dyDescent="0.3">
      <c r="A133" s="14"/>
      <c r="B133" s="15"/>
      <c r="C133" s="11"/>
      <c r="D133" s="7" t="s">
        <v>31</v>
      </c>
      <c r="E133" s="42" t="s">
        <v>78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 t="s">
        <v>90</v>
      </c>
      <c r="L133" s="43">
        <v>4.3600000000000003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 t="s">
        <v>45</v>
      </c>
      <c r="L134" s="43">
        <v>3.02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24.97</v>
      </c>
      <c r="H137" s="19">
        <f t="shared" si="64"/>
        <v>22.709999999999997</v>
      </c>
      <c r="I137" s="19">
        <f t="shared" si="64"/>
        <v>82.3</v>
      </c>
      <c r="J137" s="19">
        <f t="shared" si="64"/>
        <v>771.30000000000007</v>
      </c>
      <c r="K137" s="25"/>
      <c r="L137" s="19">
        <f t="shared" ref="L137" si="65">SUM(L128:L136)</f>
        <v>88.859999999999985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730</v>
      </c>
      <c r="G138" s="32">
        <f t="shared" ref="G138" si="66">G127+G137</f>
        <v>24.97</v>
      </c>
      <c r="H138" s="32">
        <f t="shared" ref="H138" si="67">H127+H137</f>
        <v>22.709999999999997</v>
      </c>
      <c r="I138" s="32">
        <f t="shared" ref="I138" si="68">I127+I137</f>
        <v>82.3</v>
      </c>
      <c r="J138" s="32">
        <f t="shared" ref="J138:L138" si="69">J127+J137</f>
        <v>771.30000000000007</v>
      </c>
      <c r="K138" s="32"/>
      <c r="L138" s="32">
        <f t="shared" si="69"/>
        <v>88.859999999999985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1.1000000000000001</v>
      </c>
      <c r="H147" s="43">
        <v>0.2</v>
      </c>
      <c r="I147" s="43">
        <v>38</v>
      </c>
      <c r="J147" s="43">
        <v>22</v>
      </c>
      <c r="K147" s="44" t="s">
        <v>85</v>
      </c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9.83</v>
      </c>
      <c r="H148" s="43">
        <v>8.8800000000000008</v>
      </c>
      <c r="I148" s="43">
        <v>16.8</v>
      </c>
      <c r="J148" s="43">
        <v>169.34</v>
      </c>
      <c r="K148" s="44" t="s">
        <v>64</v>
      </c>
      <c r="L148" s="43">
        <v>29.82</v>
      </c>
    </row>
    <row r="149" spans="1:12" ht="14.4" x14ac:dyDescent="0.3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16.8</v>
      </c>
      <c r="H149" s="43">
        <v>16.96</v>
      </c>
      <c r="I149" s="43">
        <v>15.68</v>
      </c>
      <c r="J149" s="43">
        <v>197.6</v>
      </c>
      <c r="K149" s="44" t="s">
        <v>86</v>
      </c>
      <c r="L149" s="43">
        <v>20.12</v>
      </c>
    </row>
    <row r="150" spans="1:12" ht="14.4" x14ac:dyDescent="0.3">
      <c r="A150" s="23"/>
      <c r="B150" s="15"/>
      <c r="C150" s="11"/>
      <c r="D150" s="7" t="s">
        <v>29</v>
      </c>
      <c r="E150" s="42" t="s">
        <v>70</v>
      </c>
      <c r="F150" s="43">
        <v>180</v>
      </c>
      <c r="G150" s="43">
        <v>6.62</v>
      </c>
      <c r="H150" s="43">
        <v>5.42</v>
      </c>
      <c r="I150" s="43">
        <v>31.73</v>
      </c>
      <c r="J150" s="43">
        <v>202.14</v>
      </c>
      <c r="K150" s="44" t="s">
        <v>82</v>
      </c>
      <c r="L150" s="43">
        <v>11.68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0.14000000000000001</v>
      </c>
      <c r="H151" s="43">
        <v>0.04</v>
      </c>
      <c r="I151" s="43">
        <v>42.3</v>
      </c>
      <c r="J151" s="43">
        <v>97.58</v>
      </c>
      <c r="K151" s="44" t="s">
        <v>54</v>
      </c>
      <c r="L151" s="43">
        <v>9.86</v>
      </c>
    </row>
    <row r="152" spans="1:12" ht="14.4" x14ac:dyDescent="0.3">
      <c r="A152" s="23"/>
      <c r="B152" s="15"/>
      <c r="C152" s="11"/>
      <c r="D152" s="7" t="s">
        <v>31</v>
      </c>
      <c r="E152" s="42" t="s">
        <v>78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 t="s">
        <v>90</v>
      </c>
      <c r="L152" s="43">
        <v>4.3600000000000003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 t="s">
        <v>45</v>
      </c>
      <c r="L153" s="43">
        <v>3.02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39.49</v>
      </c>
      <c r="H156" s="19">
        <f t="shared" si="72"/>
        <v>32.779999999999994</v>
      </c>
      <c r="I156" s="19">
        <f t="shared" si="72"/>
        <v>162.26</v>
      </c>
      <c r="J156" s="19">
        <f t="shared" si="72"/>
        <v>846.76</v>
      </c>
      <c r="K156" s="25"/>
      <c r="L156" s="19">
        <f t="shared" ref="L156" si="73">SUM(L147:L155)</f>
        <v>88.86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910</v>
      </c>
      <c r="G157" s="32">
        <f t="shared" ref="G157" si="74">G146+G156</f>
        <v>39.49</v>
      </c>
      <c r="H157" s="32">
        <f t="shared" ref="H157" si="75">H146+H156</f>
        <v>32.779999999999994</v>
      </c>
      <c r="I157" s="32">
        <f t="shared" ref="I157" si="76">I146+I156</f>
        <v>162.26</v>
      </c>
      <c r="J157" s="32">
        <f t="shared" ref="J157:L157" si="77">J146+J156</f>
        <v>846.76</v>
      </c>
      <c r="K157" s="32"/>
      <c r="L157" s="32">
        <f t="shared" si="77"/>
        <v>88.86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2.88</v>
      </c>
      <c r="H166" s="43">
        <v>6.18</v>
      </c>
      <c r="I166" s="43">
        <v>8.0399999999999991</v>
      </c>
      <c r="J166" s="43">
        <v>99.3</v>
      </c>
      <c r="K166" s="44" t="s">
        <v>71</v>
      </c>
      <c r="L166" s="43">
        <v>8.82</v>
      </c>
    </row>
    <row r="167" spans="1:12" ht="14.4" x14ac:dyDescent="0.3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7.44</v>
      </c>
      <c r="H167" s="43">
        <v>5.82</v>
      </c>
      <c r="I167" s="43">
        <v>9.5399999999999991</v>
      </c>
      <c r="J167" s="43">
        <v>124.84</v>
      </c>
      <c r="K167" s="44" t="s">
        <v>58</v>
      </c>
      <c r="L167" s="43">
        <v>17.07</v>
      </c>
    </row>
    <row r="168" spans="1:12" ht="14.4" x14ac:dyDescent="0.3">
      <c r="A168" s="23"/>
      <c r="B168" s="15"/>
      <c r="C168" s="11"/>
      <c r="D168" s="7" t="s">
        <v>28</v>
      </c>
      <c r="E168" s="42" t="s">
        <v>95</v>
      </c>
      <c r="F168" s="43">
        <v>100</v>
      </c>
      <c r="G168" s="43">
        <v>15.1</v>
      </c>
      <c r="H168" s="43">
        <v>4.9000000000000004</v>
      </c>
      <c r="I168" s="43">
        <v>10.26</v>
      </c>
      <c r="J168" s="43">
        <v>145</v>
      </c>
      <c r="K168" s="44" t="s">
        <v>96</v>
      </c>
      <c r="L168" s="43">
        <v>40.43</v>
      </c>
    </row>
    <row r="169" spans="1:12" ht="14.4" x14ac:dyDescent="0.3">
      <c r="A169" s="23"/>
      <c r="B169" s="15"/>
      <c r="C169" s="11"/>
      <c r="D169" s="7" t="s">
        <v>29</v>
      </c>
      <c r="E169" s="42" t="s">
        <v>72</v>
      </c>
      <c r="F169" s="43">
        <v>180</v>
      </c>
      <c r="G169" s="43">
        <v>3.78</v>
      </c>
      <c r="H169" s="43">
        <v>9.5399999999999991</v>
      </c>
      <c r="I169" s="43">
        <v>26.46</v>
      </c>
      <c r="J169" s="43">
        <v>135</v>
      </c>
      <c r="K169" s="44" t="s">
        <v>94</v>
      </c>
      <c r="L169" s="43">
        <v>13.56</v>
      </c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0.2</v>
      </c>
      <c r="H170" s="43"/>
      <c r="I170" s="43">
        <v>15</v>
      </c>
      <c r="J170" s="43">
        <v>58</v>
      </c>
      <c r="K170" s="44" t="s">
        <v>43</v>
      </c>
      <c r="L170" s="43">
        <v>1.6</v>
      </c>
    </row>
    <row r="171" spans="1:12" ht="14.4" x14ac:dyDescent="0.3">
      <c r="A171" s="23"/>
      <c r="B171" s="15"/>
      <c r="C171" s="11"/>
      <c r="D171" s="7" t="s">
        <v>31</v>
      </c>
      <c r="E171" s="42" t="s">
        <v>78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 t="s">
        <v>90</v>
      </c>
      <c r="L171" s="43">
        <v>4.3600000000000003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 t="s">
        <v>45</v>
      </c>
      <c r="L172" s="43">
        <v>3.02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34.4</v>
      </c>
      <c r="H175" s="19">
        <f t="shared" si="80"/>
        <v>27.72</v>
      </c>
      <c r="I175" s="19">
        <f t="shared" si="80"/>
        <v>87.05</v>
      </c>
      <c r="J175" s="19">
        <f t="shared" si="80"/>
        <v>720.24</v>
      </c>
      <c r="K175" s="25"/>
      <c r="L175" s="19">
        <f t="shared" ref="L175" si="81">SUM(L166:L174)</f>
        <v>88.859999999999985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910</v>
      </c>
      <c r="G176" s="32">
        <f t="shared" ref="G176" si="82">G165+G175</f>
        <v>34.4</v>
      </c>
      <c r="H176" s="32">
        <f t="shared" ref="H176" si="83">H165+H175</f>
        <v>27.72</v>
      </c>
      <c r="I176" s="32">
        <f t="shared" ref="I176" si="84">I165+I175</f>
        <v>87.05</v>
      </c>
      <c r="J176" s="32">
        <f t="shared" ref="J176:L176" si="85">J165+J175</f>
        <v>720.24</v>
      </c>
      <c r="K176" s="32"/>
      <c r="L176" s="32">
        <f t="shared" si="85"/>
        <v>88.859999999999985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6.37</v>
      </c>
      <c r="H186" s="43">
        <v>10.06</v>
      </c>
      <c r="I186" s="43">
        <v>8.26</v>
      </c>
      <c r="J186" s="43">
        <v>157.04</v>
      </c>
      <c r="K186" s="44" t="s">
        <v>74</v>
      </c>
      <c r="L186" s="43">
        <v>27.92</v>
      </c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43">
        <v>200</v>
      </c>
      <c r="G187" s="43">
        <v>15.2</v>
      </c>
      <c r="H187" s="43">
        <v>13</v>
      </c>
      <c r="I187" s="43">
        <v>36.200000000000003</v>
      </c>
      <c r="J187" s="43">
        <v>330</v>
      </c>
      <c r="K187" s="44" t="s">
        <v>76</v>
      </c>
      <c r="L187" s="43">
        <v>47.65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 t="s">
        <v>50</v>
      </c>
      <c r="L189" s="43">
        <v>5.91</v>
      </c>
    </row>
    <row r="190" spans="1:12" ht="14.4" x14ac:dyDescent="0.3">
      <c r="A190" s="23"/>
      <c r="B190" s="15"/>
      <c r="C190" s="11"/>
      <c r="D190" s="7" t="s">
        <v>31</v>
      </c>
      <c r="E190" s="42" t="s">
        <v>79</v>
      </c>
      <c r="F190" s="43">
        <v>40</v>
      </c>
      <c r="G190" s="43">
        <v>2.4</v>
      </c>
      <c r="H190" s="43">
        <v>0.8</v>
      </c>
      <c r="I190" s="43">
        <v>16.7</v>
      </c>
      <c r="J190" s="43">
        <v>85.7</v>
      </c>
      <c r="K190" s="44" t="s">
        <v>90</v>
      </c>
      <c r="L190" s="43">
        <v>4.3600000000000003</v>
      </c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 t="s">
        <v>45</v>
      </c>
      <c r="L191" s="43">
        <v>3.02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26.73</v>
      </c>
      <c r="H194" s="19">
        <f t="shared" si="88"/>
        <v>24.500000000000004</v>
      </c>
      <c r="I194" s="19">
        <f t="shared" si="88"/>
        <v>90.09</v>
      </c>
      <c r="J194" s="19">
        <f t="shared" si="88"/>
        <v>759.74</v>
      </c>
      <c r="K194" s="25"/>
      <c r="L194" s="19">
        <f t="shared" ref="L194" si="89">SUM(L185:L193)</f>
        <v>88.859999999999985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730</v>
      </c>
      <c r="G195" s="32">
        <f t="shared" ref="G195" si="90">G184+G194</f>
        <v>26.73</v>
      </c>
      <c r="H195" s="32">
        <f t="shared" ref="H195" si="91">H184+H194</f>
        <v>24.500000000000004</v>
      </c>
      <c r="I195" s="32">
        <f t="shared" ref="I195" si="92">I184+I194</f>
        <v>90.09</v>
      </c>
      <c r="J195" s="32">
        <f t="shared" ref="J195:L195" si="93">J184+J194</f>
        <v>759.74</v>
      </c>
      <c r="K195" s="32"/>
      <c r="L195" s="32">
        <f t="shared" si="93"/>
        <v>88.859999999999985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27.797000000000004</v>
      </c>
      <c r="H196" s="34">
        <f t="shared" si="94"/>
        <v>23.832000000000001</v>
      </c>
      <c r="I196" s="34">
        <f t="shared" si="94"/>
        <v>103.60499999999999</v>
      </c>
      <c r="J196" s="34">
        <f t="shared" si="94"/>
        <v>763.30200000000002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2022-05-16T14:23:56Z</dcterms:created>
  <dcterms:modified xsi:type="dcterms:W3CDTF">2025-02-05T10:08:32Z</dcterms:modified>
</cp:coreProperties>
</file>